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ФЕДОВСКАЯ ШКОЛА\ПИТАНИЕ\Меню 24_25\ТМ на 01_10_24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H195" i="1" s="1"/>
  <c r="G194" i="1"/>
  <c r="G195" i="1" s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J157" i="1" s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H81" i="1" s="1"/>
  <c r="G80" i="1"/>
  <c r="G81" i="1" s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J43" i="1" s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F195" i="1" l="1"/>
  <c r="J100" i="1"/>
  <c r="I157" i="1"/>
  <c r="H157" i="1"/>
  <c r="I43" i="1"/>
  <c r="H43" i="1"/>
  <c r="G43" i="1"/>
  <c r="L100" i="1"/>
  <c r="L24" i="1"/>
  <c r="G119" i="1"/>
  <c r="F62" i="1"/>
  <c r="H119" i="1"/>
  <c r="F176" i="1"/>
  <c r="I24" i="1"/>
  <c r="L138" i="1"/>
  <c r="F43" i="1"/>
  <c r="G157" i="1"/>
  <c r="I81" i="1"/>
  <c r="I119" i="1"/>
  <c r="I195" i="1"/>
  <c r="J24" i="1"/>
  <c r="F157" i="1"/>
  <c r="J81" i="1"/>
  <c r="H138" i="1"/>
  <c r="J195" i="1"/>
  <c r="G24" i="1"/>
  <c r="H24" i="1"/>
  <c r="J196" i="1" l="1"/>
  <c r="G196" i="1"/>
  <c r="L196" i="1"/>
  <c r="H196" i="1"/>
  <c r="F196" i="1"/>
  <c r="I196" i="1"/>
</calcChain>
</file>

<file path=xl/sharedStrings.xml><?xml version="1.0" encoding="utf-8"?>
<sst xmlns="http://schemas.openxmlformats.org/spreadsheetml/2006/main" count="262" uniqueCount="84">
  <si>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</si>
  <si>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</si>
  <si>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</si>
  <si>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</si>
  <si>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</si>
  <si>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</si>
  <si>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</si>
  <si>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</si>
  <si>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</si>
  <si>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</si>
  <si>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</si>
  <si>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</si>
  <si>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</si>
  <si>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</si>
  <si>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</si>
  <si>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</si>
  <si>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</si>
  <si>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</si>
  <si>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</si>
  <si>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</si>
  <si>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</si>
  <si>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</si>
  <si>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</si>
  <si>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</si>
  <si>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</si>
  <si>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</si>
  <si>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</si>
  <si>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</si>
  <si>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</si>
  <si>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</si>
  <si>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</si>
  <si>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</si>
  <si>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</si>
  <si>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</si>
  <si>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</si>
  <si>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</si>
  <si>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</si>
  <si>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</si>
  <si>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</si>
  <si>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</si>
  <si>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Апельсин</t>
  </si>
  <si>
    <t>Компот из кураги</t>
  </si>
  <si>
    <t>54-1хн</t>
  </si>
  <si>
    <t>Яблоко</t>
  </si>
  <si>
    <t>Кисель</t>
  </si>
  <si>
    <t>Яйцо вареное</t>
  </si>
  <si>
    <t>54-6о</t>
  </si>
  <si>
    <t>Компот из яблок</t>
  </si>
  <si>
    <t>54-5хн</t>
  </si>
  <si>
    <t>54-13к</t>
  </si>
  <si>
    <t>Чай с лимоном и сахаром</t>
  </si>
  <si>
    <t>54-3гн</t>
  </si>
  <si>
    <t>Компот из изюма</t>
  </si>
  <si>
    <t>54-9м</t>
  </si>
  <si>
    <t>Оладьи с вареньем</t>
  </si>
  <si>
    <t>директор</t>
  </si>
  <si>
    <t>Кузнецова Е.В.</t>
  </si>
  <si>
    <t>МБОУ "Федовская школа"</t>
  </si>
  <si>
    <t>Макароны отварные с куринной котлетой</t>
  </si>
  <si>
    <t>54-1г/54-5м</t>
  </si>
  <si>
    <t xml:space="preserve">Кофейный напиток с молоком </t>
  </si>
  <si>
    <t>54-5г</t>
  </si>
  <si>
    <t>Хлеб пшеничный, ржаной</t>
  </si>
  <si>
    <t>Рис отварной с рыбной котлетой</t>
  </si>
  <si>
    <t>54-6г/54-1р</t>
  </si>
  <si>
    <t>Картофельное пюре с курицей тушеной</t>
  </si>
  <si>
    <t>54-11г/54-23м</t>
  </si>
  <si>
    <t>54-21хн</t>
  </si>
  <si>
    <t>Каша гречневая рассыпчатая с биточками мясными</t>
  </si>
  <si>
    <t>54-4г/54-6м</t>
  </si>
  <si>
    <t>Каша молочная вязкая, масло сливочное</t>
  </si>
  <si>
    <t>Рис отварной с курицей отварной</t>
  </si>
  <si>
    <t>54-6г/54-21м</t>
  </si>
  <si>
    <t>54-21гн</t>
  </si>
  <si>
    <t>Хлеб пшеничный</t>
  </si>
  <si>
    <t>Макароны отварные с котлетой мясной</t>
  </si>
  <si>
    <t>54-1г/54-4м</t>
  </si>
  <si>
    <t>54-4хн</t>
  </si>
  <si>
    <t>Жаркое по домашнему, кукуруза сахарная</t>
  </si>
  <si>
    <t>Компот из вишни</t>
  </si>
  <si>
    <t>54-6хн</t>
  </si>
  <si>
    <t>Каша гречневая рассыпчатая, гуляш из курицы</t>
  </si>
  <si>
    <t>54-4г/54-32м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</si>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</sst>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N98" sqref="N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57</v>
      </c>
      <c r="D1" s="55"/>
      <c r="E1" s="55"/>
      <c r="F1" s="12" t="s">
        <v>16</v>
      </c>
      <c r="G1" s="2" t="s">
        <v>17</v>
      </c>
      <c r="H1" s="56" t="s">
        <v>55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10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58</v>
      </c>
      <c r="F6" s="49">
        <v>225</v>
      </c>
      <c r="G6" s="49">
        <v>19.7</v>
      </c>
      <c r="H6" s="49">
        <v>8.1</v>
      </c>
      <c r="I6" s="49">
        <v>42.9</v>
      </c>
      <c r="J6" s="49">
        <v>325.2</v>
      </c>
      <c r="K6" s="50" t="s">
        <v>59</v>
      </c>
      <c r="L6" s="49">
        <v>55.13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5" x14ac:dyDescent="0.25">
      <c r="A8" s="23"/>
      <c r="B8" s="15"/>
      <c r="C8" s="11"/>
      <c r="D8" s="7" t="s">
        <v>22</v>
      </c>
      <c r="E8" s="51" t="s">
        <v>60</v>
      </c>
      <c r="F8" s="52">
        <v>200</v>
      </c>
      <c r="G8" s="52">
        <v>3.8</v>
      </c>
      <c r="H8" s="52">
        <v>2.9</v>
      </c>
      <c r="I8" s="52">
        <v>11.3</v>
      </c>
      <c r="J8" s="52">
        <v>86</v>
      </c>
      <c r="K8" s="53" t="s">
        <v>61</v>
      </c>
      <c r="L8" s="52">
        <v>14.51</v>
      </c>
    </row>
    <row r="9" spans="1:12" ht="15" x14ac:dyDescent="0.25">
      <c r="A9" s="23"/>
      <c r="B9" s="15"/>
      <c r="C9" s="11"/>
      <c r="D9" s="7" t="s">
        <v>23</v>
      </c>
      <c r="E9" s="51" t="s">
        <v>62</v>
      </c>
      <c r="F9" s="52">
        <v>70</v>
      </c>
      <c r="G9" s="52">
        <v>5.0999999999999996</v>
      </c>
      <c r="H9" s="52">
        <v>0.7</v>
      </c>
      <c r="I9" s="52">
        <v>23.1</v>
      </c>
      <c r="J9" s="52">
        <v>148.19999999999999</v>
      </c>
      <c r="K9" s="53" t="s">
        <v>39</v>
      </c>
      <c r="L9" s="52">
        <v>6.72</v>
      </c>
    </row>
    <row r="10" spans="1:12" ht="15" x14ac:dyDescent="0.25">
      <c r="A10" s="23"/>
      <c r="B10" s="15"/>
      <c r="C10" s="11"/>
      <c r="D10" s="7" t="s">
        <v>24</v>
      </c>
      <c r="E10" s="51" t="s">
        <v>40</v>
      </c>
      <c r="F10" s="52">
        <v>120</v>
      </c>
      <c r="G10" s="52">
        <v>0.94</v>
      </c>
      <c r="H10" s="52">
        <v>0.26</v>
      </c>
      <c r="I10" s="52">
        <v>9</v>
      </c>
      <c r="J10" s="52">
        <v>42</v>
      </c>
      <c r="K10" s="53" t="s">
        <v>39</v>
      </c>
      <c r="L10" s="52">
        <v>26.4</v>
      </c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3"/>
      <c r="L11" s="52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>SUM(G6:G12)</f>
        <v>29.540000000000003</v>
      </c>
      <c r="H13" s="19">
        <f t="shared" ref="H13:J13" si="0">SUM(H6:H12)</f>
        <v>11.959999999999999</v>
      </c>
      <c r="I13" s="19">
        <f t="shared" si="0"/>
        <v>86.300000000000011</v>
      </c>
      <c r="J13" s="19">
        <f t="shared" si="0"/>
        <v>601.4</v>
      </c>
      <c r="K13" s="25"/>
      <c r="L13" s="19">
        <f t="shared" ref="L13" si="1">SUM(L6:L12)</f>
        <v>102.75999999999999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615</v>
      </c>
      <c r="G24" s="32">
        <f t="shared" ref="G24:J24" si="4">G13+G23</f>
        <v>29.540000000000003</v>
      </c>
      <c r="H24" s="32">
        <f t="shared" si="4"/>
        <v>11.959999999999999</v>
      </c>
      <c r="I24" s="32">
        <f t="shared" si="4"/>
        <v>86.300000000000011</v>
      </c>
      <c r="J24" s="32">
        <f t="shared" si="4"/>
        <v>601.4</v>
      </c>
      <c r="K24" s="32"/>
      <c r="L24" s="32">
        <f t="shared" ref="L24" si="5">L13+L23</f>
        <v>102.75999999999999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63</v>
      </c>
      <c r="F25" s="49">
        <v>250</v>
      </c>
      <c r="G25" s="49">
        <v>18.2</v>
      </c>
      <c r="H25" s="49">
        <v>7.2</v>
      </c>
      <c r="I25" s="49">
        <v>45.1</v>
      </c>
      <c r="J25" s="49">
        <v>316.10000000000002</v>
      </c>
      <c r="K25" s="50" t="s">
        <v>64</v>
      </c>
      <c r="L25" s="49">
        <v>52.64</v>
      </c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52"/>
    </row>
    <row r="27" spans="1:12" ht="15" x14ac:dyDescent="0.25">
      <c r="A27" s="14"/>
      <c r="B27" s="15"/>
      <c r="C27" s="11"/>
      <c r="D27" s="7" t="s">
        <v>22</v>
      </c>
      <c r="E27" s="51" t="s">
        <v>41</v>
      </c>
      <c r="F27" s="52">
        <v>200</v>
      </c>
      <c r="G27" s="52">
        <v>0.5</v>
      </c>
      <c r="H27" s="52">
        <v>0</v>
      </c>
      <c r="I27" s="52">
        <v>19.8</v>
      </c>
      <c r="J27" s="52">
        <v>81</v>
      </c>
      <c r="K27" s="53" t="s">
        <v>42</v>
      </c>
      <c r="L27" s="52">
        <v>12.76</v>
      </c>
    </row>
    <row r="28" spans="1:12" ht="15" x14ac:dyDescent="0.25">
      <c r="A28" s="14"/>
      <c r="B28" s="15"/>
      <c r="C28" s="11"/>
      <c r="D28" s="7" t="s">
        <v>23</v>
      </c>
      <c r="E28" s="51" t="s">
        <v>62</v>
      </c>
      <c r="F28" s="52">
        <v>70</v>
      </c>
      <c r="G28" s="52">
        <v>5.0999999999999996</v>
      </c>
      <c r="H28" s="52">
        <v>0.7</v>
      </c>
      <c r="I28" s="52">
        <v>23.1</v>
      </c>
      <c r="J28" s="52">
        <v>148.19999999999999</v>
      </c>
      <c r="K28" s="53" t="s">
        <v>39</v>
      </c>
      <c r="L28" s="52">
        <v>6.72</v>
      </c>
    </row>
    <row r="29" spans="1:12" ht="15" x14ac:dyDescent="0.25">
      <c r="A29" s="14"/>
      <c r="B29" s="15"/>
      <c r="C29" s="11"/>
      <c r="D29" s="7" t="s">
        <v>24</v>
      </c>
      <c r="E29" s="51" t="s">
        <v>43</v>
      </c>
      <c r="F29" s="52">
        <v>120</v>
      </c>
      <c r="G29" s="52">
        <v>1</v>
      </c>
      <c r="H29" s="52">
        <v>1</v>
      </c>
      <c r="I29" s="52">
        <v>12</v>
      </c>
      <c r="J29" s="52">
        <v>53</v>
      </c>
      <c r="K29" s="53" t="s">
        <v>39</v>
      </c>
      <c r="L29" s="52">
        <v>17.399999999999999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24.799999999999997</v>
      </c>
      <c r="H32" s="19">
        <f t="shared" ref="H32" si="7">SUM(H25:H31)</f>
        <v>8.9</v>
      </c>
      <c r="I32" s="19">
        <f t="shared" ref="I32" si="8">SUM(I25:I31)</f>
        <v>100</v>
      </c>
      <c r="J32" s="19">
        <f t="shared" ref="J32:L32" si="9">SUM(J25:J31)</f>
        <v>598.29999999999995</v>
      </c>
      <c r="K32" s="25"/>
      <c r="L32" s="19">
        <f t="shared" si="9"/>
        <v>89.52000000000001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640</v>
      </c>
      <c r="G43" s="32">
        <f t="shared" ref="G43" si="14">G32+G42</f>
        <v>24.799999999999997</v>
      </c>
      <c r="H43" s="32">
        <f t="shared" ref="H43" si="15">H32+H42</f>
        <v>8.9</v>
      </c>
      <c r="I43" s="32">
        <f t="shared" ref="I43" si="16">I32+I42</f>
        <v>100</v>
      </c>
      <c r="J43" s="32">
        <f t="shared" ref="J43:L43" si="17">J32+J42</f>
        <v>598.29999999999995</v>
      </c>
      <c r="K43" s="32"/>
      <c r="L43" s="32">
        <f t="shared" si="17"/>
        <v>89.52000000000001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65</v>
      </c>
      <c r="F44" s="49">
        <v>250</v>
      </c>
      <c r="G44" s="49">
        <v>13.7</v>
      </c>
      <c r="H44" s="49">
        <v>9.5</v>
      </c>
      <c r="I44" s="49">
        <v>23.1</v>
      </c>
      <c r="J44" s="49">
        <v>233.8</v>
      </c>
      <c r="K44" s="50" t="s">
        <v>66</v>
      </c>
      <c r="L44" s="49">
        <v>72.61</v>
      </c>
    </row>
    <row r="45" spans="1:12" ht="15" x14ac:dyDescent="0.25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53"/>
      <c r="L45" s="52"/>
    </row>
    <row r="46" spans="1:12" ht="15" x14ac:dyDescent="0.25">
      <c r="A46" s="23"/>
      <c r="B46" s="15"/>
      <c r="C46" s="11"/>
      <c r="D46" s="7" t="s">
        <v>22</v>
      </c>
      <c r="E46" s="51" t="s">
        <v>44</v>
      </c>
      <c r="F46" s="52">
        <v>200</v>
      </c>
      <c r="G46" s="52">
        <v>0.1</v>
      </c>
      <c r="H46" s="52">
        <v>0.1</v>
      </c>
      <c r="I46" s="52">
        <v>14.9</v>
      </c>
      <c r="J46" s="52">
        <v>60.7</v>
      </c>
      <c r="K46" s="53" t="s">
        <v>67</v>
      </c>
      <c r="L46" s="52">
        <v>8.17</v>
      </c>
    </row>
    <row r="47" spans="1:12" ht="15" x14ac:dyDescent="0.25">
      <c r="A47" s="23"/>
      <c r="B47" s="15"/>
      <c r="C47" s="11"/>
      <c r="D47" s="7" t="s">
        <v>23</v>
      </c>
      <c r="E47" s="51" t="s">
        <v>62</v>
      </c>
      <c r="F47" s="52">
        <v>70</v>
      </c>
      <c r="G47" s="52">
        <v>5.0999999999999996</v>
      </c>
      <c r="H47" s="52">
        <v>0.7</v>
      </c>
      <c r="I47" s="52">
        <v>23.1</v>
      </c>
      <c r="J47" s="52">
        <v>148.19999999999999</v>
      </c>
      <c r="K47" s="53" t="s">
        <v>39</v>
      </c>
      <c r="L47" s="52">
        <v>6.72</v>
      </c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2">
        <v>120</v>
      </c>
      <c r="G48" s="52">
        <v>1</v>
      </c>
      <c r="H48" s="52">
        <v>1</v>
      </c>
      <c r="I48" s="52">
        <v>12</v>
      </c>
      <c r="J48" s="52">
        <v>53</v>
      </c>
      <c r="K48" s="53" t="s">
        <v>39</v>
      </c>
      <c r="L48" s="52">
        <v>17.399999999999999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19.899999999999999</v>
      </c>
      <c r="H51" s="19">
        <f t="shared" ref="H51" si="19">SUM(H44:H50)</f>
        <v>11.299999999999999</v>
      </c>
      <c r="I51" s="19">
        <f t="shared" ref="I51" si="20">SUM(I44:I50)</f>
        <v>73.099999999999994</v>
      </c>
      <c r="J51" s="19">
        <f t="shared" ref="J51:L51" si="21">SUM(J44:J50)</f>
        <v>495.7</v>
      </c>
      <c r="K51" s="25"/>
      <c r="L51" s="19">
        <f t="shared" si="21"/>
        <v>104.9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640</v>
      </c>
      <c r="G62" s="32">
        <f t="shared" ref="G62" si="26">G51+G61</f>
        <v>19.899999999999999</v>
      </c>
      <c r="H62" s="32">
        <f t="shared" ref="H62" si="27">H51+H61</f>
        <v>11.299999999999999</v>
      </c>
      <c r="I62" s="32">
        <f t="shared" ref="I62" si="28">I51+I61</f>
        <v>73.099999999999994</v>
      </c>
      <c r="J62" s="32">
        <f t="shared" ref="J62:L62" si="29">J51+J61</f>
        <v>495.7</v>
      </c>
      <c r="K62" s="32"/>
      <c r="L62" s="32">
        <f t="shared" si="29"/>
        <v>104.9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68</v>
      </c>
      <c r="F63" s="49">
        <v>225</v>
      </c>
      <c r="G63" s="49">
        <v>22</v>
      </c>
      <c r="H63" s="49">
        <v>19.399999999999999</v>
      </c>
      <c r="I63" s="49">
        <v>48.4</v>
      </c>
      <c r="J63" s="49">
        <v>455</v>
      </c>
      <c r="K63" s="50" t="s">
        <v>69</v>
      </c>
      <c r="L63" s="49">
        <v>58.6</v>
      </c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5" x14ac:dyDescent="0.25">
      <c r="A65" s="23"/>
      <c r="B65" s="15"/>
      <c r="C65" s="11"/>
      <c r="D65" s="7" t="s">
        <v>22</v>
      </c>
      <c r="E65" s="51" t="s">
        <v>47</v>
      </c>
      <c r="F65" s="52">
        <v>200</v>
      </c>
      <c r="G65" s="52">
        <v>0.2</v>
      </c>
      <c r="H65" s="52">
        <v>0.1</v>
      </c>
      <c r="I65" s="52">
        <v>10.199999999999999</v>
      </c>
      <c r="J65" s="52">
        <v>42.5</v>
      </c>
      <c r="K65" s="53" t="s">
        <v>48</v>
      </c>
      <c r="L65" s="52">
        <v>8.4499999999999993</v>
      </c>
    </row>
    <row r="66" spans="1:12" ht="15" x14ac:dyDescent="0.25">
      <c r="A66" s="23"/>
      <c r="B66" s="15"/>
      <c r="C66" s="11"/>
      <c r="D66" s="7" t="s">
        <v>23</v>
      </c>
      <c r="E66" s="51" t="s">
        <v>62</v>
      </c>
      <c r="F66" s="52">
        <v>70</v>
      </c>
      <c r="G66" s="52">
        <v>5.0999999999999996</v>
      </c>
      <c r="H66" s="52">
        <v>0.7</v>
      </c>
      <c r="I66" s="52">
        <v>23.1</v>
      </c>
      <c r="J66" s="52">
        <v>148.19999999999999</v>
      </c>
      <c r="K66" s="53" t="s">
        <v>39</v>
      </c>
      <c r="L66" s="52">
        <v>6.72</v>
      </c>
    </row>
    <row r="67" spans="1:12" ht="15" x14ac:dyDescent="0.25">
      <c r="A67" s="23"/>
      <c r="B67" s="15"/>
      <c r="C67" s="11"/>
      <c r="D67" s="7" t="s">
        <v>24</v>
      </c>
      <c r="E67" s="51" t="s">
        <v>43</v>
      </c>
      <c r="F67" s="52">
        <v>120</v>
      </c>
      <c r="G67" s="52">
        <v>1</v>
      </c>
      <c r="H67" s="52">
        <v>1</v>
      </c>
      <c r="I67" s="52">
        <v>12</v>
      </c>
      <c r="J67" s="52">
        <v>53</v>
      </c>
      <c r="K67" s="53" t="s">
        <v>39</v>
      </c>
      <c r="L67" s="52">
        <v>17.399999999999999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28.299999999999997</v>
      </c>
      <c r="H70" s="19">
        <f t="shared" ref="H70" si="31">SUM(H63:H69)</f>
        <v>21.2</v>
      </c>
      <c r="I70" s="19">
        <f t="shared" ref="I70" si="32">SUM(I63:I69)</f>
        <v>93.699999999999989</v>
      </c>
      <c r="J70" s="19">
        <f t="shared" ref="J70:L70" si="33">SUM(J63:J69)</f>
        <v>698.7</v>
      </c>
      <c r="K70" s="25"/>
      <c r="L70" s="19">
        <f t="shared" si="33"/>
        <v>91.169999999999987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615</v>
      </c>
      <c r="G81" s="32">
        <f t="shared" ref="G81" si="38">G70+G80</f>
        <v>28.299999999999997</v>
      </c>
      <c r="H81" s="32">
        <f t="shared" ref="H81" si="39">H70+H80</f>
        <v>21.2</v>
      </c>
      <c r="I81" s="32">
        <f t="shared" ref="I81" si="40">I70+I80</f>
        <v>93.699999999999989</v>
      </c>
      <c r="J81" s="32">
        <f t="shared" ref="J81:L81" si="41">J70+J80</f>
        <v>698.7</v>
      </c>
      <c r="K81" s="32"/>
      <c r="L81" s="32">
        <f t="shared" si="41"/>
        <v>91.169999999999987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70</v>
      </c>
      <c r="F82" s="49">
        <v>210</v>
      </c>
      <c r="G82" s="49">
        <v>8.2100000000000009</v>
      </c>
      <c r="H82" s="49">
        <v>17.5</v>
      </c>
      <c r="I82" s="49">
        <v>38.659999999999997</v>
      </c>
      <c r="J82" s="49">
        <v>347.3</v>
      </c>
      <c r="K82" s="50" t="s">
        <v>49</v>
      </c>
      <c r="L82" s="49">
        <v>39.159999999999997</v>
      </c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5" x14ac:dyDescent="0.25">
      <c r="A84" s="23"/>
      <c r="B84" s="15"/>
      <c r="C84" s="11"/>
      <c r="D84" s="7" t="s">
        <v>22</v>
      </c>
      <c r="E84" s="51" t="s">
        <v>50</v>
      </c>
      <c r="F84" s="52">
        <v>200</v>
      </c>
      <c r="G84" s="52">
        <v>0.3</v>
      </c>
      <c r="H84" s="52">
        <v>0</v>
      </c>
      <c r="I84" s="52">
        <v>6.7</v>
      </c>
      <c r="J84" s="52">
        <v>27.9</v>
      </c>
      <c r="K84" s="53" t="s">
        <v>51</v>
      </c>
      <c r="L84" s="52">
        <v>6.97</v>
      </c>
    </row>
    <row r="85" spans="1:12" ht="15" x14ac:dyDescent="0.25">
      <c r="A85" s="23"/>
      <c r="B85" s="15"/>
      <c r="C85" s="11"/>
      <c r="D85" s="7" t="s">
        <v>23</v>
      </c>
      <c r="E85" s="51" t="s">
        <v>62</v>
      </c>
      <c r="F85" s="52">
        <v>70</v>
      </c>
      <c r="G85" s="52">
        <v>5.0999999999999996</v>
      </c>
      <c r="H85" s="52">
        <v>0.7</v>
      </c>
      <c r="I85" s="52">
        <v>23.1</v>
      </c>
      <c r="J85" s="52">
        <v>148.19999999999999</v>
      </c>
      <c r="K85" s="53" t="s">
        <v>39</v>
      </c>
      <c r="L85" s="52">
        <v>6.72</v>
      </c>
    </row>
    <row r="86" spans="1:12" ht="15" x14ac:dyDescent="0.25">
      <c r="A86" s="23"/>
      <c r="B86" s="15"/>
      <c r="C86" s="11"/>
      <c r="D86" s="7" t="s">
        <v>24</v>
      </c>
      <c r="E86" s="51" t="s">
        <v>40</v>
      </c>
      <c r="F86" s="52">
        <v>120</v>
      </c>
      <c r="G86" s="52">
        <v>0.94</v>
      </c>
      <c r="H86" s="52">
        <v>0.26</v>
      </c>
      <c r="I86" s="52">
        <v>9</v>
      </c>
      <c r="J86" s="52">
        <v>42</v>
      </c>
      <c r="K86" s="53" t="s">
        <v>39</v>
      </c>
      <c r="L86" s="52">
        <v>26.4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14.55</v>
      </c>
      <c r="H89" s="19">
        <f t="shared" ref="H89" si="43">SUM(H82:H88)</f>
        <v>18.46</v>
      </c>
      <c r="I89" s="19">
        <f t="shared" ref="I89" si="44">SUM(I82:I88)</f>
        <v>77.460000000000008</v>
      </c>
      <c r="J89" s="19">
        <f t="shared" ref="J89:L89" si="45">SUM(J82:J88)</f>
        <v>565.4</v>
      </c>
      <c r="K89" s="25"/>
      <c r="L89" s="19">
        <f t="shared" si="45"/>
        <v>79.25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600</v>
      </c>
      <c r="G100" s="32">
        <f t="shared" ref="G100" si="50">G89+G99</f>
        <v>14.55</v>
      </c>
      <c r="H100" s="32">
        <f t="shared" ref="H100" si="51">H89+H99</f>
        <v>18.46</v>
      </c>
      <c r="I100" s="32">
        <f t="shared" ref="I100" si="52">I89+I99</f>
        <v>77.460000000000008</v>
      </c>
      <c r="J100" s="32">
        <f t="shared" ref="J100:L100" si="53">J89+J99</f>
        <v>565.4</v>
      </c>
      <c r="K100" s="32"/>
      <c r="L100" s="32">
        <f t="shared" si="53"/>
        <v>79.25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71</v>
      </c>
      <c r="F101" s="49">
        <v>250</v>
      </c>
      <c r="G101" s="49">
        <v>35.9</v>
      </c>
      <c r="H101" s="49">
        <v>6.32</v>
      </c>
      <c r="I101" s="49">
        <v>37.700000000000003</v>
      </c>
      <c r="J101" s="49">
        <v>358.25</v>
      </c>
      <c r="K101" s="50" t="s">
        <v>72</v>
      </c>
      <c r="L101" s="49">
        <v>66.28</v>
      </c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 x14ac:dyDescent="0.25">
      <c r="A103" s="23"/>
      <c r="B103" s="15"/>
      <c r="C103" s="11"/>
      <c r="D103" s="7" t="s">
        <v>22</v>
      </c>
      <c r="E103" s="51" t="s">
        <v>83</v>
      </c>
      <c r="F103" s="52">
        <v>200</v>
      </c>
      <c r="G103" s="52">
        <v>4.5999999999999996</v>
      </c>
      <c r="H103" s="52">
        <v>3.6</v>
      </c>
      <c r="I103" s="52">
        <v>12.6</v>
      </c>
      <c r="J103" s="52">
        <v>100.4</v>
      </c>
      <c r="K103" s="53" t="s">
        <v>73</v>
      </c>
      <c r="L103" s="52">
        <v>11.81</v>
      </c>
    </row>
    <row r="104" spans="1:12" ht="15" x14ac:dyDescent="0.25">
      <c r="A104" s="23"/>
      <c r="B104" s="15"/>
      <c r="C104" s="11"/>
      <c r="D104" s="7" t="s">
        <v>23</v>
      </c>
      <c r="E104" s="51" t="s">
        <v>74</v>
      </c>
      <c r="F104" s="52">
        <v>45</v>
      </c>
      <c r="G104" s="52">
        <v>3.4</v>
      </c>
      <c r="H104" s="52">
        <v>0.4</v>
      </c>
      <c r="I104" s="52">
        <v>22.1</v>
      </c>
      <c r="J104" s="52">
        <v>105.5</v>
      </c>
      <c r="K104" s="53" t="s">
        <v>39</v>
      </c>
      <c r="L104" s="52">
        <v>4.32</v>
      </c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120</v>
      </c>
      <c r="G105" s="52">
        <v>1</v>
      </c>
      <c r="H105" s="52">
        <v>1</v>
      </c>
      <c r="I105" s="52">
        <v>12</v>
      </c>
      <c r="J105" s="52">
        <v>53</v>
      </c>
      <c r="K105" s="53" t="s">
        <v>39</v>
      </c>
      <c r="L105" s="52">
        <v>17.399999999999999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44.9</v>
      </c>
      <c r="H108" s="19">
        <f t="shared" si="54"/>
        <v>11.32</v>
      </c>
      <c r="I108" s="19">
        <f t="shared" si="54"/>
        <v>84.4</v>
      </c>
      <c r="J108" s="19">
        <f t="shared" si="54"/>
        <v>617.15</v>
      </c>
      <c r="K108" s="25"/>
      <c r="L108" s="19">
        <f t="shared" ref="L108" si="55">SUM(L101:L107)</f>
        <v>99.81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615</v>
      </c>
      <c r="G119" s="32">
        <f t="shared" ref="G119" si="58">G108+G118</f>
        <v>44.9</v>
      </c>
      <c r="H119" s="32">
        <f t="shared" ref="H119" si="59">H108+H118</f>
        <v>11.32</v>
      </c>
      <c r="I119" s="32">
        <f t="shared" ref="I119" si="60">I108+I118</f>
        <v>84.4</v>
      </c>
      <c r="J119" s="32">
        <f t="shared" ref="J119:L119" si="61">J108+J118</f>
        <v>617.15</v>
      </c>
      <c r="K119" s="32"/>
      <c r="L119" s="32">
        <f t="shared" si="61"/>
        <v>99.81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75</v>
      </c>
      <c r="F120" s="49">
        <v>250</v>
      </c>
      <c r="G120" s="49">
        <v>23.1</v>
      </c>
      <c r="H120" s="49">
        <v>21.93</v>
      </c>
      <c r="I120" s="49">
        <v>49</v>
      </c>
      <c r="J120" s="49">
        <v>584.1</v>
      </c>
      <c r="K120" s="50" t="s">
        <v>76</v>
      </c>
      <c r="L120" s="49">
        <v>67.39</v>
      </c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3"/>
      <c r="L121" s="52"/>
    </row>
    <row r="122" spans="1:12" ht="15" x14ac:dyDescent="0.25">
      <c r="A122" s="14"/>
      <c r="B122" s="15"/>
      <c r="C122" s="11"/>
      <c r="D122" s="7" t="s">
        <v>22</v>
      </c>
      <c r="E122" s="51" t="s">
        <v>52</v>
      </c>
      <c r="F122" s="52">
        <v>200</v>
      </c>
      <c r="G122" s="52">
        <v>0.4</v>
      </c>
      <c r="H122" s="52">
        <v>0.1</v>
      </c>
      <c r="I122" s="52">
        <v>18.399999999999999</v>
      </c>
      <c r="J122" s="52">
        <v>75.8</v>
      </c>
      <c r="K122" s="53" t="s">
        <v>77</v>
      </c>
      <c r="L122" s="52">
        <v>10.88</v>
      </c>
    </row>
    <row r="123" spans="1:12" ht="15" x14ac:dyDescent="0.25">
      <c r="A123" s="14"/>
      <c r="B123" s="15"/>
      <c r="C123" s="11"/>
      <c r="D123" s="7" t="s">
        <v>23</v>
      </c>
      <c r="E123" s="51" t="s">
        <v>62</v>
      </c>
      <c r="F123" s="52">
        <v>70</v>
      </c>
      <c r="G123" s="52">
        <v>5.0999999999999996</v>
      </c>
      <c r="H123" s="52">
        <v>0.7</v>
      </c>
      <c r="I123" s="52">
        <v>23.1</v>
      </c>
      <c r="J123" s="52">
        <v>148.19999999999999</v>
      </c>
      <c r="K123" s="53" t="s">
        <v>39</v>
      </c>
      <c r="L123" s="52">
        <v>6.72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28.6</v>
      </c>
      <c r="H127" s="19">
        <f t="shared" si="62"/>
        <v>22.73</v>
      </c>
      <c r="I127" s="19">
        <f t="shared" si="62"/>
        <v>90.5</v>
      </c>
      <c r="J127" s="19">
        <f t="shared" si="62"/>
        <v>808.09999999999991</v>
      </c>
      <c r="K127" s="25"/>
      <c r="L127" s="19">
        <f t="shared" ref="L127" si="63">SUM(L120:L126)</f>
        <v>84.99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520</v>
      </c>
      <c r="G138" s="32">
        <f t="shared" ref="G138" si="66">G127+G137</f>
        <v>28.6</v>
      </c>
      <c r="H138" s="32">
        <f t="shared" ref="H138" si="67">H127+H137</f>
        <v>22.73</v>
      </c>
      <c r="I138" s="32">
        <f t="shared" ref="I138" si="68">I127+I137</f>
        <v>90.5</v>
      </c>
      <c r="J138" s="32">
        <f t="shared" ref="J138:L138" si="69">J127+J137</f>
        <v>808.09999999999991</v>
      </c>
      <c r="K138" s="32"/>
      <c r="L138" s="32">
        <f t="shared" si="69"/>
        <v>84.99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78</v>
      </c>
      <c r="F139" s="49">
        <v>260</v>
      </c>
      <c r="G139" s="49">
        <v>20.22</v>
      </c>
      <c r="H139" s="49">
        <v>18.899999999999999</v>
      </c>
      <c r="I139" s="49">
        <v>23.6</v>
      </c>
      <c r="J139" s="49">
        <v>349.3</v>
      </c>
      <c r="K139" s="50" t="s">
        <v>53</v>
      </c>
      <c r="L139" s="49">
        <v>71.59</v>
      </c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5" x14ac:dyDescent="0.25">
      <c r="A141" s="23"/>
      <c r="B141" s="15"/>
      <c r="C141" s="11"/>
      <c r="D141" s="7" t="s">
        <v>22</v>
      </c>
      <c r="E141" s="51" t="s">
        <v>79</v>
      </c>
      <c r="F141" s="52">
        <v>200</v>
      </c>
      <c r="G141" s="52">
        <v>0.3</v>
      </c>
      <c r="H141" s="52">
        <v>0.1</v>
      </c>
      <c r="I141" s="52">
        <v>10.3</v>
      </c>
      <c r="J141" s="52">
        <v>42.8</v>
      </c>
      <c r="K141" s="53" t="s">
        <v>80</v>
      </c>
      <c r="L141" s="52">
        <v>18.63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62</v>
      </c>
      <c r="F142" s="52">
        <v>70</v>
      </c>
      <c r="G142" s="52">
        <v>5.0999999999999996</v>
      </c>
      <c r="H142" s="52">
        <v>0.7</v>
      </c>
      <c r="I142" s="52">
        <v>23.1</v>
      </c>
      <c r="J142" s="52">
        <v>148.19999999999999</v>
      </c>
      <c r="K142" s="53" t="s">
        <v>39</v>
      </c>
      <c r="L142" s="52">
        <v>6.72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25.619999999999997</v>
      </c>
      <c r="H146" s="19">
        <f t="shared" si="70"/>
        <v>19.7</v>
      </c>
      <c r="I146" s="19">
        <f t="shared" si="70"/>
        <v>57.000000000000007</v>
      </c>
      <c r="J146" s="19">
        <f t="shared" si="70"/>
        <v>540.29999999999995</v>
      </c>
      <c r="K146" s="25"/>
      <c r="L146" s="19">
        <f t="shared" ref="L146" si="71">SUM(L139:L145)</f>
        <v>96.94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530</v>
      </c>
      <c r="G157" s="32">
        <f t="shared" ref="G157" si="74">G146+G156</f>
        <v>25.619999999999997</v>
      </c>
      <c r="H157" s="32">
        <f t="shared" ref="H157" si="75">H146+H156</f>
        <v>19.7</v>
      </c>
      <c r="I157" s="32">
        <f t="shared" ref="I157" si="76">I146+I156</f>
        <v>57.000000000000007</v>
      </c>
      <c r="J157" s="32">
        <f t="shared" ref="J157:L157" si="77">J146+J156</f>
        <v>540.29999999999995</v>
      </c>
      <c r="K157" s="32"/>
      <c r="L157" s="32">
        <f t="shared" si="77"/>
        <v>96.94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81</v>
      </c>
      <c r="F158" s="49">
        <v>250</v>
      </c>
      <c r="G158" s="49">
        <v>18.8</v>
      </c>
      <c r="H158" s="49">
        <v>10.6</v>
      </c>
      <c r="I158" s="49">
        <v>39.299999999999997</v>
      </c>
      <c r="J158" s="49">
        <v>328.5</v>
      </c>
      <c r="K158" s="50" t="s">
        <v>82</v>
      </c>
      <c r="L158" s="49">
        <v>62.22</v>
      </c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 x14ac:dyDescent="0.25">
      <c r="A160" s="23"/>
      <c r="B160" s="15"/>
      <c r="C160" s="11"/>
      <c r="D160" s="7" t="s">
        <v>22</v>
      </c>
      <c r="E160" s="51" t="s">
        <v>47</v>
      </c>
      <c r="F160" s="52">
        <v>200</v>
      </c>
      <c r="G160" s="52">
        <v>0.2</v>
      </c>
      <c r="H160" s="52">
        <v>0.1</v>
      </c>
      <c r="I160" s="52">
        <v>10.199999999999999</v>
      </c>
      <c r="J160" s="52">
        <v>42.5</v>
      </c>
      <c r="K160" s="53" t="s">
        <v>48</v>
      </c>
      <c r="L160" s="52">
        <v>8.4499999999999993</v>
      </c>
    </row>
    <row r="161" spans="1:12" ht="15" x14ac:dyDescent="0.25">
      <c r="A161" s="23"/>
      <c r="B161" s="15"/>
      <c r="C161" s="11"/>
      <c r="D161" s="7" t="s">
        <v>23</v>
      </c>
      <c r="E161" s="51" t="s">
        <v>62</v>
      </c>
      <c r="F161" s="52">
        <v>70</v>
      </c>
      <c r="G161" s="52">
        <v>5.0999999999999996</v>
      </c>
      <c r="H161" s="52">
        <v>0.7</v>
      </c>
      <c r="I161" s="52">
        <v>23.1</v>
      </c>
      <c r="J161" s="52">
        <v>148.19999999999999</v>
      </c>
      <c r="K161" s="53" t="s">
        <v>39</v>
      </c>
      <c r="L161" s="52">
        <v>6.72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24.1</v>
      </c>
      <c r="H165" s="19">
        <f t="shared" si="78"/>
        <v>11.399999999999999</v>
      </c>
      <c r="I165" s="19">
        <f t="shared" si="78"/>
        <v>72.599999999999994</v>
      </c>
      <c r="J165" s="19">
        <f t="shared" si="78"/>
        <v>519.20000000000005</v>
      </c>
      <c r="K165" s="25"/>
      <c r="L165" s="19">
        <f t="shared" ref="L165" si="79">SUM(L158:L164)</f>
        <v>77.39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520</v>
      </c>
      <c r="G176" s="32">
        <f t="shared" ref="G176" si="82">G165+G175</f>
        <v>24.1</v>
      </c>
      <c r="H176" s="32">
        <f t="shared" ref="H176" si="83">H165+H175</f>
        <v>11.399999999999999</v>
      </c>
      <c r="I176" s="32">
        <f t="shared" ref="I176" si="84">I165+I175</f>
        <v>72.599999999999994</v>
      </c>
      <c r="J176" s="32">
        <f t="shared" ref="J176:L176" si="85">J165+J175</f>
        <v>519.20000000000005</v>
      </c>
      <c r="K176" s="32"/>
      <c r="L176" s="32">
        <f t="shared" si="85"/>
        <v>77.39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54</v>
      </c>
      <c r="F177" s="49">
        <v>200</v>
      </c>
      <c r="G177" s="49">
        <v>14.72</v>
      </c>
      <c r="H177" s="49">
        <v>31.31</v>
      </c>
      <c r="I177" s="49">
        <v>115.68</v>
      </c>
      <c r="J177" s="49">
        <v>452</v>
      </c>
      <c r="K177" s="50">
        <v>76</v>
      </c>
      <c r="L177" s="49">
        <v>40.549999999999997</v>
      </c>
    </row>
    <row r="178" spans="1:12" ht="15" x14ac:dyDescent="0.25">
      <c r="A178" s="23"/>
      <c r="B178" s="15"/>
      <c r="C178" s="11"/>
      <c r="D178" s="6"/>
      <c r="E178" s="51" t="s">
        <v>45</v>
      </c>
      <c r="F178" s="52">
        <v>40</v>
      </c>
      <c r="G178" s="52">
        <v>4.8</v>
      </c>
      <c r="H178" s="52">
        <v>4</v>
      </c>
      <c r="I178" s="52">
        <v>0.3</v>
      </c>
      <c r="J178" s="52">
        <v>56.6</v>
      </c>
      <c r="K178" s="53" t="s">
        <v>46</v>
      </c>
      <c r="L178" s="52">
        <v>10</v>
      </c>
    </row>
    <row r="179" spans="1:12" ht="15" x14ac:dyDescent="0.25">
      <c r="A179" s="23"/>
      <c r="B179" s="15"/>
      <c r="C179" s="11"/>
      <c r="D179" s="7" t="s">
        <v>22</v>
      </c>
      <c r="E179" s="51" t="s">
        <v>50</v>
      </c>
      <c r="F179" s="52">
        <v>200</v>
      </c>
      <c r="G179" s="52">
        <v>0.3</v>
      </c>
      <c r="H179" s="52">
        <v>0</v>
      </c>
      <c r="I179" s="52">
        <v>6.7</v>
      </c>
      <c r="J179" s="52">
        <v>27.9</v>
      </c>
      <c r="K179" s="53" t="s">
        <v>51</v>
      </c>
      <c r="L179" s="52">
        <v>6.97</v>
      </c>
    </row>
    <row r="180" spans="1:12" ht="15" x14ac:dyDescent="0.25">
      <c r="A180" s="23"/>
      <c r="B180" s="15"/>
      <c r="C180" s="11"/>
      <c r="D180" s="7" t="s">
        <v>23</v>
      </c>
      <c r="E180" s="51" t="s">
        <v>74</v>
      </c>
      <c r="F180" s="52">
        <v>45</v>
      </c>
      <c r="G180" s="52">
        <v>3.4</v>
      </c>
      <c r="H180" s="52">
        <v>0.4</v>
      </c>
      <c r="I180" s="52">
        <v>22.1</v>
      </c>
      <c r="J180" s="52">
        <v>105.5</v>
      </c>
      <c r="K180" s="53" t="s">
        <v>39</v>
      </c>
      <c r="L180" s="52">
        <v>4.32</v>
      </c>
    </row>
    <row r="181" spans="1:12" ht="15" x14ac:dyDescent="0.25">
      <c r="A181" s="23"/>
      <c r="B181" s="15"/>
      <c r="C181" s="11"/>
      <c r="D181" s="7" t="s">
        <v>24</v>
      </c>
      <c r="E181" s="51" t="s">
        <v>40</v>
      </c>
      <c r="F181" s="52">
        <v>120</v>
      </c>
      <c r="G181" s="52">
        <v>0.94</v>
      </c>
      <c r="H181" s="52">
        <v>0.26</v>
      </c>
      <c r="I181" s="52">
        <v>9</v>
      </c>
      <c r="J181" s="52">
        <v>42</v>
      </c>
      <c r="K181" s="53" t="s">
        <v>39</v>
      </c>
      <c r="L181" s="52">
        <v>26.4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24.16</v>
      </c>
      <c r="H184" s="19">
        <f t="shared" si="86"/>
        <v>35.97</v>
      </c>
      <c r="I184" s="19">
        <f t="shared" si="86"/>
        <v>153.78</v>
      </c>
      <c r="J184" s="19">
        <f t="shared" si="86"/>
        <v>684</v>
      </c>
      <c r="K184" s="25"/>
      <c r="L184" s="19">
        <f t="shared" ref="L184" si="87">SUM(L177:L183)</f>
        <v>88.24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605</v>
      </c>
      <c r="G195" s="32">
        <f t="shared" ref="G195" si="90">G184+G194</f>
        <v>24.16</v>
      </c>
      <c r="H195" s="32">
        <f t="shared" ref="H195" si="91">H184+H194</f>
        <v>35.97</v>
      </c>
      <c r="I195" s="32">
        <f t="shared" ref="I195" si="92">I184+I194</f>
        <v>153.78</v>
      </c>
      <c r="J195" s="32">
        <f t="shared" ref="J195:L195" si="93">J184+J194</f>
        <v>684</v>
      </c>
      <c r="K195" s="32"/>
      <c r="L195" s="32">
        <f t="shared" si="93"/>
        <v>88.24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26.447000000000003</v>
      </c>
      <c r="H196" s="34">
        <f t="shared" si="94"/>
        <v>17.294</v>
      </c>
      <c r="I196" s="34">
        <f t="shared" si="94"/>
        <v>88.883999999999986</v>
      </c>
      <c r="J196" s="34">
        <f t="shared" si="94"/>
        <v>612.82500000000005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91.497000000000014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2024-10-09T07:44:42Z</cp:lastPrinted>
  <dcterms:created xsi:type="dcterms:W3CDTF">2022-05-16T14:23:56Z</dcterms:created>
  <dcterms:modified xsi:type="dcterms:W3CDTF">2024-11-05T06:24:49Z</dcterms:modified>
</cp:coreProperties>
</file>